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J11" i="1"/>
  <c r="N11" i="1"/>
  <c r="R11" i="1"/>
  <c r="V11" i="1"/>
  <c r="F10" i="1"/>
  <c r="J10" i="1"/>
  <c r="N10" i="1"/>
  <c r="R10" i="1"/>
  <c r="V10" i="1"/>
  <c r="F8" i="1"/>
  <c r="J8" i="1"/>
  <c r="N8" i="1"/>
  <c r="R8" i="1"/>
  <c r="V8" i="1"/>
  <c r="F9" i="1"/>
  <c r="J9" i="1"/>
  <c r="N9" i="1"/>
  <c r="R9" i="1"/>
  <c r="V9" i="1"/>
  <c r="W11" i="1" l="1"/>
  <c r="X11" i="1" s="1"/>
  <c r="W10" i="1"/>
  <c r="X10" i="1" s="1"/>
  <c r="W9" i="1"/>
  <c r="X9" i="1" s="1"/>
  <c r="W8" i="1"/>
  <c r="X8" i="1" s="1"/>
</calcChain>
</file>

<file path=xl/sharedStrings.xml><?xml version="1.0" encoding="utf-8"?>
<sst xmlns="http://schemas.openxmlformats.org/spreadsheetml/2006/main" count="41" uniqueCount="37">
  <si>
    <t xml:space="preserve">Шаблон сформирован </t>
  </si>
  <si>
    <t>Публично-правовое образование</t>
  </si>
  <si>
    <t>97000000 - Чувашская Республика - Чувашия</t>
  </si>
  <si>
    <t>Сфера деятельности</t>
  </si>
  <si>
    <t>1 - Культура</t>
  </si>
  <si>
    <t>Период проведения независимой оценки</t>
  </si>
  <si>
    <t>2018 год</t>
  </si>
  <si>
    <t>Наименование учреждения</t>
  </si>
  <si>
    <t>Кол-во респондентов</t>
  </si>
  <si>
    <t xml:space="preserve">I. Критерий "Открытость и доступность информации об организации культуры" </t>
  </si>
  <si>
    <t>Итого (max. 100 баллов)</t>
  </si>
  <si>
    <t>II. Критерий "Комфортность условий предоставления услуг"</t>
  </si>
  <si>
    <t>III.Критерий "Доступность услуг для инвалидов"</t>
  </si>
  <si>
    <t>IV.Критерий "Доброжелательность, вежливость работников организации"</t>
  </si>
  <si>
    <t xml:space="preserve">V.Критерий "Удовлетворенность условиями оказания услуг" </t>
  </si>
  <si>
    <t xml:space="preserve">Всего </t>
  </si>
  <si>
    <t xml:space="preserve">1.1.Соответствие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актами:
- на информационных стендах в помещении организации,
- на официальном сайте организации в информационно-телекоммуникационной сети "Интернет".
</t>
  </si>
  <si>
    <t xml:space="preserve">1.2 Обеспечение на официальном сайте организации наличия и функционирования дистанционных способов обратной связи и взаимодействия с получателями услуг:
- телефона,
- электронной почты,
- электронных сервисов (форма для подачи электронного обращения/жалобы/предложения; раздел "Часто задаваемые вопросы"; получение консультации по оказываемым услугам и пр.);
- обеспечение технической возможности выражения получателем услуг мнения о качестве оказания услуг (наличие анкеты для опроса граждан или гиперссылки на нее)
 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</si>
  <si>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</si>
  <si>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 xml:space="preserve">2.1 Обеспечение в организации комфортных условий для предоставления услуг:
- наличие комфортной зоны отдыха (ожидания);
- наличие и понятность навигации внутри организации;
- доступность питьевой воды;
- наличие и доступность санитарно-гигиенических помещений (чистота помещений, наличие мыла, воды, туалетной бумаги и пр.);
- санитарное состояние помещений организаций;
- возможность бронирования услуги/доступность записи на получение услуги (по телефону, с использованием сети "Интернет" на официальном сайте организации, при личном посещении и пр.)
</t>
  </si>
  <si>
    <t>2.2 Время ожидания предоставления услуги (Данный показатель не применяется для оценки организаций культуры)</t>
  </si>
  <si>
    <t>2.3 Доля получателей услуг, удовлетворенных комфортностью условий предоставления услуг (в % от общего числа опрошенных получателей услуг)</t>
  </si>
  <si>
    <t xml:space="preserve">3.1 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
</t>
  </si>
  <si>
    <t xml:space="preserve">3.2 Обеспечение в организации условий доступности, позволяющих инвалидам получать услуги наравне с другими, включая: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в сети "Интернет" для инвалидов по зрению;
- помощь, оказываемая работниками организации, прошедшими необходимое обучение (инструктирование) (возможность сопровождения работниками организации);
- наличие возможности предоставления услуги в дистанционном режиме или на дому
</t>
  </si>
  <si>
    <t>3.3 Доля получателей услуг, удовлетворенных доступностью услуг для инвалидов (в % от общего числа опрошенных получателей услуг - инвалидов)</t>
  </si>
  <si>
    <t>4.1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</t>
  </si>
  <si>
    <t>4.2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</si>
  <si>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</si>
  <si>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5.1 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</si>
  <si>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 Доля получателей услуг, удовлетворенных графиком работы организации (в % от общего числа опрошенных получателей услуг)</t>
  </si>
  <si>
    <t>5.3. Доля получателей услуг, удовлетворенных в целом условиями оказания услуг в организации (в % от общего числа опрошенных получателей услуг)</t>
  </si>
  <si>
    <t>Муниципальное бюджетное учреждение культуры "Централизованная клубная система города Чебоксары"</t>
  </si>
  <si>
    <t>Муниципальное бюджетное учреждение культуры Дворец культуры "Салют"</t>
  </si>
  <si>
    <t>Муниципальное бюджетное учреждение культуры Дворец культуры "Акация"</t>
  </si>
  <si>
    <t>Оценка</t>
  </si>
  <si>
    <t>Муниципальное бюджетное учреждение культуры "Мемориальный комплекс "Победа"</t>
  </si>
  <si>
    <t>Результаты независимой оценки качества условий  оказания услуг организациями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</si>
</sst>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7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7" xfId="0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topLeftCell="L1" zoomScale="72" zoomScaleNormal="72" workbookViewId="0">
      <selection activeCell="Y1" sqref="Y1:XFD1048576"/>
    </sheetView>
  </sheetViews>
  <sheetFormatPr defaultRowHeight="15" x14ac:dyDescent="0.25"/>
  <cols>
    <col min="1" max="1" width="24" customWidth="1"/>
    <col min="2" max="2" width="19" customWidth="1"/>
    <col min="4" max="4" width="11.140625" customWidth="1"/>
    <col min="5" max="5" width="8" customWidth="1"/>
    <col min="6" max="6" width="11.5703125" bestFit="1" customWidth="1"/>
    <col min="10" max="10" width="11.5703125" bestFit="1" customWidth="1"/>
    <col min="14" max="14" width="11.5703125" bestFit="1" customWidth="1"/>
    <col min="25" max="16384" width="9.140625" style="32"/>
  </cols>
  <sheetData>
    <row r="1" spans="1:24" s="36" customFormat="1" ht="24.75" customHeight="1" x14ac:dyDescent="0.25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5.75" x14ac:dyDescent="0.25">
      <c r="A2" s="25" t="s">
        <v>0</v>
      </c>
      <c r="B2" s="25"/>
      <c r="C2" s="1"/>
      <c r="D2" s="1"/>
      <c r="E2" s="1"/>
    </row>
    <row r="3" spans="1:24" ht="15.75" x14ac:dyDescent="0.25">
      <c r="A3" s="26" t="s">
        <v>1</v>
      </c>
      <c r="B3" s="26"/>
      <c r="C3" s="2" t="s">
        <v>2</v>
      </c>
      <c r="D3" s="2"/>
      <c r="E3" s="2"/>
    </row>
    <row r="4" spans="1:24" ht="15.75" x14ac:dyDescent="0.25">
      <c r="A4" s="26" t="s">
        <v>3</v>
      </c>
      <c r="B4" s="26"/>
      <c r="C4" s="25" t="s">
        <v>4</v>
      </c>
      <c r="D4" s="25"/>
      <c r="E4" s="25"/>
    </row>
    <row r="5" spans="1:24" ht="15.75" x14ac:dyDescent="0.25">
      <c r="A5" s="26" t="s">
        <v>5</v>
      </c>
      <c r="B5" s="26"/>
      <c r="C5" s="2" t="s">
        <v>6</v>
      </c>
      <c r="D5" s="1"/>
      <c r="E5" s="1"/>
    </row>
    <row r="6" spans="1:24" ht="51.6" customHeight="1" x14ac:dyDescent="0.25">
      <c r="A6" s="12" t="s">
        <v>7</v>
      </c>
      <c r="B6" s="14" t="s">
        <v>8</v>
      </c>
      <c r="C6" s="16" t="s">
        <v>9</v>
      </c>
      <c r="D6" s="16"/>
      <c r="E6" s="16"/>
      <c r="F6" s="17" t="s">
        <v>10</v>
      </c>
      <c r="G6" s="22" t="s">
        <v>11</v>
      </c>
      <c r="H6" s="23"/>
      <c r="I6" s="23"/>
      <c r="J6" s="17" t="s">
        <v>10</v>
      </c>
      <c r="K6" s="22" t="s">
        <v>12</v>
      </c>
      <c r="L6" s="23"/>
      <c r="M6" s="23"/>
      <c r="N6" s="17" t="s">
        <v>10</v>
      </c>
      <c r="O6" s="22" t="s">
        <v>13</v>
      </c>
      <c r="P6" s="23"/>
      <c r="Q6" s="23"/>
      <c r="R6" s="17" t="s">
        <v>10</v>
      </c>
      <c r="S6" s="23" t="s">
        <v>14</v>
      </c>
      <c r="T6" s="23"/>
      <c r="U6" s="24"/>
      <c r="V6" s="17" t="s">
        <v>10</v>
      </c>
      <c r="W6" s="17" t="s">
        <v>15</v>
      </c>
      <c r="X6" s="20" t="s">
        <v>34</v>
      </c>
    </row>
    <row r="7" spans="1:24" ht="409.5" x14ac:dyDescent="0.25">
      <c r="A7" s="13"/>
      <c r="B7" s="15"/>
      <c r="C7" s="3" t="s">
        <v>16</v>
      </c>
      <c r="D7" s="4" t="s">
        <v>17</v>
      </c>
      <c r="E7" s="4" t="s">
        <v>18</v>
      </c>
      <c r="F7" s="18"/>
      <c r="G7" s="5" t="s">
        <v>19</v>
      </c>
      <c r="H7" s="5" t="s">
        <v>20</v>
      </c>
      <c r="I7" s="6" t="s">
        <v>21</v>
      </c>
      <c r="J7" s="18"/>
      <c r="K7" s="5" t="s">
        <v>22</v>
      </c>
      <c r="L7" s="5" t="s">
        <v>23</v>
      </c>
      <c r="M7" s="7" t="s">
        <v>24</v>
      </c>
      <c r="N7" s="18"/>
      <c r="O7" s="5" t="s">
        <v>25</v>
      </c>
      <c r="P7" s="5" t="s">
        <v>26</v>
      </c>
      <c r="Q7" s="7" t="s">
        <v>27</v>
      </c>
      <c r="R7" s="18"/>
      <c r="S7" s="8" t="s">
        <v>28</v>
      </c>
      <c r="T7" s="5" t="s">
        <v>29</v>
      </c>
      <c r="U7" s="5" t="s">
        <v>30</v>
      </c>
      <c r="V7" s="18"/>
      <c r="W7" s="18"/>
      <c r="X7" s="21"/>
    </row>
    <row r="8" spans="1:24" ht="95.25" thickBot="1" x14ac:dyDescent="0.3">
      <c r="A8" s="27" t="s">
        <v>31</v>
      </c>
      <c r="B8" s="28">
        <v>600</v>
      </c>
      <c r="C8" s="29">
        <v>30</v>
      </c>
      <c r="D8" s="29">
        <v>22.5</v>
      </c>
      <c r="E8" s="29">
        <v>40</v>
      </c>
      <c r="F8" s="29">
        <f t="shared" ref="F8:F9" si="0">SUM(C8:E8)</f>
        <v>92.5</v>
      </c>
      <c r="G8" s="29">
        <v>50</v>
      </c>
      <c r="H8" s="29"/>
      <c r="I8" s="29">
        <v>50</v>
      </c>
      <c r="J8" s="29">
        <f t="shared" ref="J8:J9" si="1">SUM(G8:I8)</f>
        <v>100</v>
      </c>
      <c r="K8" s="29">
        <v>24</v>
      </c>
      <c r="L8" s="29">
        <v>40</v>
      </c>
      <c r="M8" s="29">
        <v>30</v>
      </c>
      <c r="N8" s="29">
        <f t="shared" ref="N8:N9" si="2">SUM(K8:M8)</f>
        <v>94</v>
      </c>
      <c r="O8" s="29">
        <v>40</v>
      </c>
      <c r="P8" s="29">
        <v>40</v>
      </c>
      <c r="Q8" s="29">
        <v>20</v>
      </c>
      <c r="R8" s="29">
        <f t="shared" ref="R8:R9" si="3">SUM(O8:Q8)</f>
        <v>100</v>
      </c>
      <c r="S8" s="29">
        <v>30</v>
      </c>
      <c r="T8" s="29">
        <v>20</v>
      </c>
      <c r="U8" s="29">
        <v>50</v>
      </c>
      <c r="V8" s="29">
        <f t="shared" ref="V8:V9" si="4">SUM(S8:U8)</f>
        <v>100</v>
      </c>
      <c r="W8" s="30">
        <f t="shared" ref="W8:W9" si="5">(F8+J8+N8+R8+V8)</f>
        <v>486.5</v>
      </c>
      <c r="X8" s="31">
        <f t="shared" ref="X8:X11" si="6">W8/5</f>
        <v>97.3</v>
      </c>
    </row>
    <row r="9" spans="1:24" s="35" customFormat="1" ht="79.5" thickBot="1" x14ac:dyDescent="0.3">
      <c r="A9" s="33" t="s">
        <v>32</v>
      </c>
      <c r="B9" s="28">
        <v>600</v>
      </c>
      <c r="C9" s="29">
        <v>22.5</v>
      </c>
      <c r="D9" s="29">
        <v>22.5</v>
      </c>
      <c r="E9" s="29">
        <v>38</v>
      </c>
      <c r="F9" s="29">
        <f t="shared" si="0"/>
        <v>83</v>
      </c>
      <c r="G9" s="29">
        <v>50</v>
      </c>
      <c r="H9" s="29"/>
      <c r="I9" s="29">
        <v>50</v>
      </c>
      <c r="J9" s="29">
        <f t="shared" si="1"/>
        <v>100</v>
      </c>
      <c r="K9" s="29">
        <v>18</v>
      </c>
      <c r="L9" s="29">
        <v>32</v>
      </c>
      <c r="M9" s="29">
        <v>30</v>
      </c>
      <c r="N9" s="29">
        <f t="shared" si="2"/>
        <v>80</v>
      </c>
      <c r="O9" s="29">
        <v>40</v>
      </c>
      <c r="P9" s="29">
        <v>40</v>
      </c>
      <c r="Q9" s="29">
        <v>18</v>
      </c>
      <c r="R9" s="29">
        <f t="shared" si="3"/>
        <v>98</v>
      </c>
      <c r="S9" s="29">
        <v>30</v>
      </c>
      <c r="T9" s="29">
        <v>20</v>
      </c>
      <c r="U9" s="29">
        <v>47.5</v>
      </c>
      <c r="V9" s="29">
        <f t="shared" si="4"/>
        <v>97.5</v>
      </c>
      <c r="W9" s="30">
        <f t="shared" si="5"/>
        <v>458.5</v>
      </c>
      <c r="X9" s="34">
        <f t="shared" si="6"/>
        <v>91.7</v>
      </c>
    </row>
    <row r="10" spans="1:24" ht="79.5" thickBot="1" x14ac:dyDescent="0.3">
      <c r="A10" s="27" t="s">
        <v>33</v>
      </c>
      <c r="B10" s="28">
        <v>600</v>
      </c>
      <c r="C10" s="29">
        <v>15</v>
      </c>
      <c r="D10" s="29">
        <v>0</v>
      </c>
      <c r="E10" s="29">
        <v>32</v>
      </c>
      <c r="F10" s="29">
        <f t="shared" ref="F10" si="7">SUM(C10:E10)</f>
        <v>47</v>
      </c>
      <c r="G10" s="29">
        <v>50</v>
      </c>
      <c r="H10" s="29"/>
      <c r="I10" s="29">
        <v>50</v>
      </c>
      <c r="J10" s="29">
        <f t="shared" ref="J10" si="8">SUM(G10:I10)</f>
        <v>100</v>
      </c>
      <c r="K10" s="29">
        <v>6</v>
      </c>
      <c r="L10" s="29">
        <v>16</v>
      </c>
      <c r="M10" s="29">
        <v>30</v>
      </c>
      <c r="N10" s="29">
        <f t="shared" ref="N10" si="9">SUM(K10:M10)</f>
        <v>52</v>
      </c>
      <c r="O10" s="29">
        <v>40</v>
      </c>
      <c r="P10" s="29">
        <v>40</v>
      </c>
      <c r="Q10" s="29">
        <v>17</v>
      </c>
      <c r="R10" s="29">
        <f t="shared" ref="R10" si="10">SUM(O10:Q10)</f>
        <v>97</v>
      </c>
      <c r="S10" s="29">
        <v>30</v>
      </c>
      <c r="T10" s="29">
        <v>20</v>
      </c>
      <c r="U10" s="29">
        <v>50</v>
      </c>
      <c r="V10" s="29">
        <f t="shared" ref="V10" si="11">SUM(S10:U10)</f>
        <v>100</v>
      </c>
      <c r="W10" s="30">
        <f t="shared" ref="W10" si="12">(F10+J10+N10+R10+V10)</f>
        <v>396</v>
      </c>
      <c r="X10" s="31">
        <f t="shared" si="6"/>
        <v>79.2</v>
      </c>
    </row>
    <row r="11" spans="1:24" ht="79.5" thickBot="1" x14ac:dyDescent="0.3">
      <c r="A11" s="27" t="s">
        <v>35</v>
      </c>
      <c r="B11" s="28">
        <v>600</v>
      </c>
      <c r="C11" s="29">
        <v>15</v>
      </c>
      <c r="D11" s="29">
        <v>0</v>
      </c>
      <c r="E11" s="29">
        <v>40</v>
      </c>
      <c r="F11" s="29">
        <f t="shared" ref="F11" si="13">SUM(C11:E11)</f>
        <v>55</v>
      </c>
      <c r="G11" s="29">
        <v>50</v>
      </c>
      <c r="H11" s="29"/>
      <c r="I11" s="29">
        <v>50</v>
      </c>
      <c r="J11" s="29">
        <f t="shared" ref="J11" si="14">SUM(G11:I11)</f>
        <v>100</v>
      </c>
      <c r="K11" s="29">
        <v>18</v>
      </c>
      <c r="L11" s="29">
        <v>24</v>
      </c>
      <c r="M11" s="29">
        <v>22.9</v>
      </c>
      <c r="N11" s="29">
        <f t="shared" ref="N11" si="15">SUM(K11:M11)</f>
        <v>64.900000000000006</v>
      </c>
      <c r="O11" s="29">
        <v>40</v>
      </c>
      <c r="P11" s="29">
        <v>40</v>
      </c>
      <c r="Q11" s="29">
        <v>20</v>
      </c>
      <c r="R11" s="29">
        <f t="shared" ref="R11" si="16">SUM(O11:Q11)</f>
        <v>100</v>
      </c>
      <c r="S11" s="29">
        <v>30</v>
      </c>
      <c r="T11" s="29">
        <v>20</v>
      </c>
      <c r="U11" s="29">
        <v>50</v>
      </c>
      <c r="V11" s="29">
        <f t="shared" ref="V11" si="17">SUM(S11:U11)</f>
        <v>100</v>
      </c>
      <c r="W11" s="30">
        <f t="shared" ref="W11" si="18">(F11+J11+N11+R11+V11)</f>
        <v>419.9</v>
      </c>
      <c r="X11" s="31">
        <f t="shared" si="6"/>
        <v>83.97999999999999</v>
      </c>
    </row>
    <row r="12" spans="1:24" x14ac:dyDescent="0.25">
      <c r="F12" s="9"/>
      <c r="J12" s="9"/>
      <c r="N12" s="9"/>
      <c r="X12" s="10"/>
    </row>
  </sheetData>
  <mergeCells count="20">
    <mergeCell ref="V6:V7"/>
    <mergeCell ref="W6:W7"/>
    <mergeCell ref="X6:X7"/>
    <mergeCell ref="J6:J7"/>
    <mergeCell ref="K6:M6"/>
    <mergeCell ref="N6:N7"/>
    <mergeCell ref="O6:Q6"/>
    <mergeCell ref="R6:R7"/>
    <mergeCell ref="S6:U6"/>
    <mergeCell ref="A6:A7"/>
    <mergeCell ref="B6:B7"/>
    <mergeCell ref="C6:E6"/>
    <mergeCell ref="F6:F7"/>
    <mergeCell ref="A1:J1"/>
    <mergeCell ref="G6:I6"/>
    <mergeCell ref="A2:B2"/>
    <mergeCell ref="A3:B3"/>
    <mergeCell ref="A4:B4"/>
    <mergeCell ref="C4:E4"/>
    <mergeCell ref="A5:B5"/>
  </mergeCells>
  <pageMargins left="0.49" right="0.24" top="0.28999999999999998" bottom="0.44" header="0.3" footer="0.3"/>
  <pageSetup paperSize="9" scale="55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2019-03-21T11:08:30Z</dcterms:modified>
</cp:coreProperties>
</file>